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360" activeTab="0"/>
  </bookViews>
  <sheets>
    <sheet name="12 Steps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<sst xmlns="http://schemas.openxmlformats.org/spreadsheetml/2006/main" count="9" uniqueCount="9">
  <si>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Step</t>
  </si>
  <si>
    <t>A%</t>
  </si>
  <si>
    <t>Atn dB</t>
  </si>
  <si>
    <t>kOhm</t>
  </si>
  <si>
    <t>Unit total</t>
  </si>
  <si>
    <t>Rs kOhm</t>
  </si>
  <si>
    <t>Rp kOhm</t>
  </si>
  <si>
    <t>Rx Ohm</t>
  </si>
  <si>
    <t>Conrad #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</si>
</sst>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_(* #,##0.0_);_(* \(#,##0.0\);_(* &quot;-&quot;??_);_(@_)"/>
    <numFmt numFmtId="167" formatCode="_(* #,##0_);_(* \(#,##0\);_(* &quot;-&quot;??_);_(@_)"/>
    <numFmt numFmtId="168" formatCode="_(* #,##0.000_);_(* \(#,##0.000\);_(* &quot;-&quot;??_);_(@_)"/>
    <numFmt numFmtId="169" formatCode="_(* #,##0.000_);_(* \(#,##0.000\);_(* &quot;-&quot;???_);_(@_)"/>
    <numFmt numFmtId="170" formatCode="_(* #,##0.00_);_(* \(#,##0.00\);_(* &quot;-&quot;???_);_(@_)"/>
    <numFmt numFmtId="171" formatCode="_(* #,##0.0_);_(* \(#,##0.0\);_(* &quot;-&quot;???_);_(@_)"/>
    <numFmt numFmtId="172" formatCode="_(* #,##0_);_(* \(#,##0\);_(* &quot;-&quot;???_);_(@_)"/>
    <numFmt numFmtId="173" formatCode="_(* #,##0.0000_);_(* \(#,##0.0000\);_(* &quot;-&quot;??_);_(@_)"/>
    <numFmt numFmtId="174" formatCode="_(* #,##0.00000_);_(* \(#,##0.00000\);_(* &quot;-&quot;??_);_(@_)"/>
    <numFmt numFmtId="175" formatCode="#,##0.0"/>
  </numFmts>
  <fonts count="4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right"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43" fontId="0" fillId="0" borderId="0" xfId="15" applyNumberFormat="1" applyAlignment="1">
      <alignment/>
    </xf>
    <xf numFmtId="43" fontId="1" fillId="0" borderId="1" xfId="15" applyNumberFormat="1" applyFont="1" applyBorder="1" applyAlignment="1">
      <alignment horizontal="right"/>
    </xf>
    <xf numFmtId="9" fontId="0" fillId="0" borderId="0" xfId="19" applyAlignment="1">
      <alignment/>
    </xf>
    <xf numFmtId="175" fontId="0" fillId="0" borderId="0" xfId="15" applyNumberFormat="1" applyAlignment="1">
      <alignment/>
    </xf>
    <xf numFmtId="3" fontId="0" fillId="0" borderId="0" xfId="15" applyNumberFormat="1" applyAlignment="1">
      <alignment/>
    </xf>
    <xf numFmtId="0" fontId="0" fillId="2" borderId="0" xfId="0" applyFill="1" applyAlignment="1">
      <alignment/>
    </xf>
    <xf numFmtId="0" fontId="2" fillId="0" borderId="0" xfId="0" applyFont="1" applyAlignment="1">
      <alignment/>
    </xf>
    <xf numFmtId="0" fontId="0" fillId="0" borderId="0" xfId="15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dB atn per step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'12 Steps'!$F$7:$F$16</c:f>
              <c:numCache>
                <c:ptCount val="10"/>
                <c:pt idx="0">
                  <c:v>6.406703017187354</c:v>
                </c:pt>
                <c:pt idx="1">
                  <c:v>5.732643499266771</c:v>
                </c:pt>
                <c:pt idx="2">
                  <c:v>6.117649969167868</c:v>
                </c:pt>
                <c:pt idx="3">
                  <c:v>4.142509855913001</c:v>
                </c:pt>
                <c:pt idx="4">
                  <c:v>4.193997200735225</c:v>
                </c:pt>
                <c:pt idx="5">
                  <c:v>3.9426772359051743</c:v>
                </c:pt>
                <c:pt idx="6">
                  <c:v>2.956032391356084</c:v>
                </c:pt>
                <c:pt idx="7">
                  <c:v>3.005679908987915</c:v>
                </c:pt>
                <c:pt idx="8">
                  <c:v>3.056579027257558</c:v>
                </c:pt>
                <c:pt idx="9">
                  <c:v>3.1394993721721685</c:v>
                </c:pt>
              </c:numCache>
            </c:numRef>
          </c:val>
          <c:smooth val="0"/>
        </c:ser>
        <c:axId val="9838674"/>
        <c:axId val="21439203"/>
      </c:lineChart>
      <c:catAx>
        <c:axId val="9838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439203"/>
        <c:crosses val="autoZero"/>
        <c:auto val="1"/>
        <c:lblOffset val="100"/>
        <c:noMultiLvlLbl val="0"/>
      </c:catAx>
      <c:valAx>
        <c:axId val="21439203"/>
        <c:scaling>
          <c:orientation val="minMax"/>
        </c:scaling>
        <c:axPos val="l"/>
        <c:majorGridlines>
          <c:spPr>
            <a:ln w="3175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8386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757575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18</xdr:row>
      <xdr:rowOff>0</xdr:rowOff>
    </xdr:from>
    <xdr:to>
      <xdr:col>7</xdr:col>
      <xdr:colOff>9525</xdr:colOff>
      <xdr:row>32</xdr:row>
      <xdr:rowOff>19050</xdr:rowOff>
    </xdr:to>
    <xdr:graphicFrame>
      <xdr:nvGraphicFramePr>
        <xdr:cNvPr id="1" name="Chart 4"/>
        <xdr:cNvGraphicFramePr/>
      </xdr:nvGraphicFramePr>
      <xdr:xfrm>
        <a:off x="76200" y="2914650"/>
        <a:ext cx="5267325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tabSelected="1" zoomScale="80" zoomScaleNormal="80" workbookViewId="0" topLeftCell="A1">
      <selection activeCell="K34" sqref="K34"/>
    </sheetView>
  </sheetViews>
  <sheetFormatPr defaultColWidth="9.140625" defaultRowHeight="12.75"/>
  <cols>
    <col min="1" max="1" width="9.140625" style="1" customWidth="1"/>
    <col min="2" max="2" width="10.00390625" style="0" customWidth="1"/>
    <col min="3" max="3" width="11.140625" style="0" customWidth="1"/>
    <col min="4" max="4" width="10.7109375" style="0" customWidth="1"/>
    <col min="5" max="5" width="13.00390625" style="6" customWidth="1"/>
    <col min="6" max="6" width="12.7109375" style="6" customWidth="1"/>
    <col min="7" max="7" width="13.28125" style="0" customWidth="1"/>
    <col min="8" max="8" width="9.28125" style="0" bestFit="1" customWidth="1"/>
  </cols>
  <sheetData>
    <row r="1" ht="12.75">
      <c r="B1" s="12"/>
    </row>
    <row r="4" spans="1:3" ht="12.75">
      <c r="A4" s="3" t="s">
        <v>4</v>
      </c>
      <c r="B4" s="4">
        <f>SUM(A6:A17)</f>
        <v>300</v>
      </c>
      <c r="C4" s="5" t="s">
        <v>3</v>
      </c>
    </row>
    <row r="5" spans="1:7" ht="12.75">
      <c r="A5" s="2" t="s">
        <v>7</v>
      </c>
      <c r="B5" s="2" t="s">
        <v>5</v>
      </c>
      <c r="C5" s="7" t="s">
        <v>6</v>
      </c>
      <c r="D5" s="2" t="s">
        <v>1</v>
      </c>
      <c r="E5" s="2" t="s">
        <v>2</v>
      </c>
      <c r="F5" s="2" t="s">
        <v>0</v>
      </c>
      <c r="G5" s="2" t="s">
        <v>8</v>
      </c>
    </row>
    <row r="6" spans="1:7" ht="12.75">
      <c r="A6">
        <v>0</v>
      </c>
      <c r="B6">
        <f aca="true" t="shared" si="0" ref="B6:B16">+$B$4-C6</f>
        <v>300</v>
      </c>
      <c r="C6">
        <f>+A6</f>
        <v>0</v>
      </c>
      <c r="D6" s="8">
        <f aca="true" t="shared" si="1" ref="D6:D16">+C6/(B6+C6)</f>
        <v>0</v>
      </c>
      <c r="E6" s="10">
        <v>-999</v>
      </c>
      <c r="F6" s="9">
        <f aca="true" t="shared" si="2" ref="F6:F15">+E7-E6</f>
        <v>956.3060285220508</v>
      </c>
      <c r="G6" s="13"/>
    </row>
    <row r="7" spans="1:7" ht="12.75">
      <c r="A7" s="11">
        <v>2.2</v>
      </c>
      <c r="B7">
        <f t="shared" si="0"/>
        <v>297.8</v>
      </c>
      <c r="C7">
        <f>+C6+A7</f>
        <v>2.2</v>
      </c>
      <c r="D7" s="8">
        <f t="shared" si="1"/>
        <v>0.007333333333333334</v>
      </c>
      <c r="E7" s="10">
        <f aca="true" t="shared" si="3" ref="E7:E17">LOG10(D7)*20</f>
        <v>-42.69397147794912</v>
      </c>
      <c r="F7" s="9">
        <f t="shared" si="2"/>
        <v>6.406703017187354</v>
      </c>
      <c r="G7" s="13">
        <v>41829388</v>
      </c>
    </row>
    <row r="8" spans="1:7" ht="12.75">
      <c r="A8" s="11">
        <v>2.4</v>
      </c>
      <c r="B8">
        <f t="shared" si="0"/>
        <v>295.4</v>
      </c>
      <c r="C8">
        <f aca="true" t="shared" si="4" ref="C8:C17">+C7+A8</f>
        <v>4.6</v>
      </c>
      <c r="D8" s="8">
        <f t="shared" si="1"/>
        <v>0.015333333333333332</v>
      </c>
      <c r="E8" s="10">
        <f t="shared" si="3"/>
        <v>-36.287268460761766</v>
      </c>
      <c r="F8" s="9">
        <f t="shared" si="2"/>
        <v>5.732643499266771</v>
      </c>
      <c r="G8" s="13">
        <v>42078688</v>
      </c>
    </row>
    <row r="9" spans="1:7" ht="12.75">
      <c r="A9" s="11">
        <v>4.3</v>
      </c>
      <c r="B9">
        <f t="shared" si="0"/>
        <v>291.1</v>
      </c>
      <c r="C9">
        <f t="shared" si="4"/>
        <v>8.899999999999999</v>
      </c>
      <c r="D9" s="8">
        <f t="shared" si="1"/>
        <v>0.02966666666666666</v>
      </c>
      <c r="E9" s="10">
        <f t="shared" si="3"/>
        <v>-30.554624961494994</v>
      </c>
      <c r="F9" s="9">
        <f t="shared" si="2"/>
        <v>6.117649969167868</v>
      </c>
      <c r="G9" s="13">
        <v>42081688</v>
      </c>
    </row>
    <row r="10" spans="1:7" ht="12.75">
      <c r="A10" s="11">
        <v>9.1</v>
      </c>
      <c r="B10">
        <f t="shared" si="0"/>
        <v>282</v>
      </c>
      <c r="C10">
        <f t="shared" si="4"/>
        <v>18</v>
      </c>
      <c r="D10" s="8">
        <f t="shared" si="1"/>
        <v>0.06</v>
      </c>
      <c r="E10" s="10">
        <f t="shared" si="3"/>
        <v>-24.436974992327126</v>
      </c>
      <c r="F10" s="9">
        <f t="shared" si="2"/>
        <v>4.142509855913001</v>
      </c>
      <c r="G10" s="13">
        <v>42085988</v>
      </c>
    </row>
    <row r="11" spans="1:7" ht="12.75">
      <c r="A11" s="11">
        <v>11</v>
      </c>
      <c r="B11">
        <f t="shared" si="0"/>
        <v>271</v>
      </c>
      <c r="C11">
        <f t="shared" si="4"/>
        <v>29</v>
      </c>
      <c r="D11" s="8">
        <f t="shared" si="1"/>
        <v>0.09666666666666666</v>
      </c>
      <c r="E11" s="10">
        <f t="shared" si="3"/>
        <v>-20.294465136414125</v>
      </c>
      <c r="F11" s="9">
        <f t="shared" si="2"/>
        <v>4.193997200735225</v>
      </c>
      <c r="G11" s="13">
        <v>42086788</v>
      </c>
    </row>
    <row r="12" spans="1:7" ht="12.75">
      <c r="A12" s="11">
        <v>18</v>
      </c>
      <c r="B12">
        <f t="shared" si="0"/>
        <v>253</v>
      </c>
      <c r="C12">
        <f t="shared" si="4"/>
        <v>47</v>
      </c>
      <c r="D12" s="8">
        <f t="shared" si="1"/>
        <v>0.15666666666666668</v>
      </c>
      <c r="E12" s="10">
        <f t="shared" si="3"/>
        <v>-16.1004679356789</v>
      </c>
      <c r="F12" s="9">
        <f t="shared" si="2"/>
        <v>3.9426772359051743</v>
      </c>
      <c r="G12" s="13">
        <v>41840488</v>
      </c>
    </row>
    <row r="13" spans="1:7" ht="12.75">
      <c r="A13" s="11">
        <v>27</v>
      </c>
      <c r="B13">
        <f t="shared" si="0"/>
        <v>226</v>
      </c>
      <c r="C13">
        <f t="shared" si="4"/>
        <v>74</v>
      </c>
      <c r="D13" s="8">
        <f t="shared" si="1"/>
        <v>0.24666666666666667</v>
      </c>
      <c r="E13" s="10">
        <f t="shared" si="3"/>
        <v>-12.157790699773726</v>
      </c>
      <c r="F13" s="9">
        <f t="shared" si="2"/>
        <v>2.956032391356084</v>
      </c>
      <c r="G13" s="13">
        <v>41842088</v>
      </c>
    </row>
    <row r="14" spans="1:7" ht="12.75">
      <c r="A14" s="11">
        <v>30</v>
      </c>
      <c r="B14">
        <f t="shared" si="0"/>
        <v>196</v>
      </c>
      <c r="C14">
        <f t="shared" si="4"/>
        <v>104</v>
      </c>
      <c r="D14" s="8">
        <f t="shared" si="1"/>
        <v>0.3466666666666667</v>
      </c>
      <c r="E14" s="10">
        <f t="shared" si="3"/>
        <v>-9.201758308417642</v>
      </c>
      <c r="F14" s="9">
        <f t="shared" si="2"/>
        <v>3.005679908987915</v>
      </c>
      <c r="G14" s="13">
        <v>42091388</v>
      </c>
    </row>
    <row r="15" spans="1:7" ht="12.75">
      <c r="A15" s="11">
        <v>43</v>
      </c>
      <c r="B15">
        <f t="shared" si="0"/>
        <v>153</v>
      </c>
      <c r="C15">
        <f t="shared" si="4"/>
        <v>147</v>
      </c>
      <c r="D15" s="8">
        <f t="shared" si="1"/>
        <v>0.49</v>
      </c>
      <c r="E15" s="10">
        <f t="shared" si="3"/>
        <v>-6.196078399429727</v>
      </c>
      <c r="F15" s="9">
        <f t="shared" si="2"/>
        <v>3.056579027257558</v>
      </c>
      <c r="G15" s="13">
        <v>42093088</v>
      </c>
    </row>
    <row r="16" spans="1:7" ht="12.75">
      <c r="A16" s="11">
        <v>62</v>
      </c>
      <c r="B16">
        <f t="shared" si="0"/>
        <v>91</v>
      </c>
      <c r="C16">
        <f t="shared" si="4"/>
        <v>209</v>
      </c>
      <c r="D16" s="8">
        <f t="shared" si="1"/>
        <v>0.6966666666666667</v>
      </c>
      <c r="E16" s="10">
        <f t="shared" si="3"/>
        <v>-3.1394993721721685</v>
      </c>
      <c r="F16" s="9">
        <f>+E17-E16</f>
        <v>3.1394993721721685</v>
      </c>
      <c r="G16" s="13">
        <v>42095688</v>
      </c>
    </row>
    <row r="17" spans="1:7" ht="12.75">
      <c r="A17" s="11">
        <v>91</v>
      </c>
      <c r="B17">
        <f>+$B$4-C17</f>
        <v>0</v>
      </c>
      <c r="C17">
        <f t="shared" si="4"/>
        <v>300</v>
      </c>
      <c r="D17" s="8">
        <f>+C17/(B17+C17)</f>
        <v>1</v>
      </c>
      <c r="E17" s="10">
        <f t="shared" si="3"/>
        <v>0</v>
      </c>
      <c r="F17" s="6">
        <v>0</v>
      </c>
      <c r="G17" s="13">
        <v>42097288</v>
      </c>
    </row>
  </sheetData>
  <printOptions/>
  <pageMargins left="0.75" right="0.75" top="1" bottom="1" header="0.5" footer="0.5"/>
  <pageSetup fitToHeight="1" fitToWidth="1"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Arrow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Doede Douma</dc:creator>
  <cp:keywords/>
  <dc:description/>
  <cp:lastModifiedBy>Doede Douma</cp:lastModifiedBy>
  <cp:lastPrinted>2000-08-21T08:27:57Z</cp:lastPrinted>
  <dcterms:created xsi:type="dcterms:W3CDTF">2000-08-17T13:00:41Z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